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nandis\Box\JAXCC_2022_ADMINISTRATION\05_DEVELOPMENTAL_FUNDS\"/>
    </mc:Choice>
  </mc:AlternateContent>
  <xr:revisionPtr revIDLastSave="0" documentId="13_ncr:1_{9F48AACC-A58C-4118-94D9-5D8DF76412CA}" xr6:coauthVersionLast="47" xr6:coauthVersionMax="47" xr10:uidLastSave="{00000000-0000-0000-0000-000000000000}"/>
  <bookViews>
    <workbookView xWindow="-23148" yWindow="-108" windowWidth="23256" windowHeight="14016" xr2:uid="{00000000-000D-0000-FFFF-FFFF00000000}"/>
  </bookViews>
  <sheets>
    <sheet name="JAXCC 2022" sheetId="8" r:id="rId1"/>
  </sheets>
  <definedNames>
    <definedName name="_xlnm.Print_Area" localSheetId="0">'JAXCC 2022'!$B$6:$S$45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3" i="8" l="1"/>
  <c r="N19" i="8"/>
  <c r="K19" i="8"/>
  <c r="J19" i="8"/>
  <c r="N39" i="8" l="1"/>
  <c r="N38" i="8"/>
  <c r="N37" i="8"/>
  <c r="N36" i="8"/>
  <c r="N35" i="8"/>
  <c r="N34" i="8"/>
  <c r="L43" i="8" l="1"/>
  <c r="M19" i="8" l="1"/>
  <c r="J20" i="8"/>
  <c r="K20" i="8"/>
  <c r="J21" i="8"/>
  <c r="K21" i="8"/>
  <c r="J22" i="8"/>
  <c r="K22" i="8"/>
  <c r="J23" i="8"/>
  <c r="K23" i="8"/>
  <c r="J14" i="8"/>
  <c r="K14" i="8"/>
  <c r="J15" i="8"/>
  <c r="K15" i="8"/>
  <c r="J16" i="8"/>
  <c r="K16" i="8"/>
  <c r="J17" i="8"/>
  <c r="K17" i="8"/>
  <c r="K13" i="8"/>
  <c r="J13" i="8"/>
  <c r="L19" i="8" l="1"/>
  <c r="M43" i="8" l="1"/>
  <c r="N28" i="8"/>
  <c r="K24" i="8"/>
  <c r="K26" i="8" s="1"/>
  <c r="J24" i="8"/>
  <c r="J26" i="8" s="1"/>
  <c r="J41" i="8"/>
  <c r="K41" i="8"/>
  <c r="K32" i="8"/>
  <c r="J32" i="8"/>
  <c r="N31" i="8"/>
  <c r="N40" i="8"/>
  <c r="N30" i="8"/>
  <c r="N16" i="8"/>
  <c r="N22" i="8"/>
  <c r="N13" i="8"/>
  <c r="N23" i="8"/>
  <c r="N14" i="8"/>
  <c r="N17" i="8"/>
  <c r="N21" i="8"/>
  <c r="N20" i="8"/>
  <c r="N15" i="8"/>
  <c r="N26" i="8" l="1"/>
  <c r="J43" i="8"/>
  <c r="K43" i="8"/>
  <c r="N32" i="8"/>
  <c r="N41" i="8"/>
  <c r="N24" i="8"/>
</calcChain>
</file>

<file path=xl/sharedStrings.xml><?xml version="1.0" encoding="utf-8"?>
<sst xmlns="http://schemas.openxmlformats.org/spreadsheetml/2006/main" count="55" uniqueCount="51">
  <si>
    <t>Domestic</t>
  </si>
  <si>
    <t>Total Other Direct Costs</t>
  </si>
  <si>
    <t>F.</t>
  </si>
  <si>
    <t>Travel</t>
  </si>
  <si>
    <t>A.</t>
  </si>
  <si>
    <t>B.</t>
  </si>
  <si>
    <t>Other Personnel</t>
  </si>
  <si>
    <t>C.</t>
  </si>
  <si>
    <t>Total Direct Costs</t>
  </si>
  <si>
    <t>Total Salaries &amp; Fringes</t>
  </si>
  <si>
    <t>Total</t>
  </si>
  <si>
    <t xml:space="preserve"> </t>
  </si>
  <si>
    <t>Year 2</t>
  </si>
  <si>
    <t>Equipment</t>
  </si>
  <si>
    <t>Other Direct Costs</t>
  </si>
  <si>
    <t>D.</t>
  </si>
  <si>
    <t>G.</t>
  </si>
  <si>
    <t>Year 1</t>
  </si>
  <si>
    <t>Project Title:</t>
  </si>
  <si>
    <t>Total Travel</t>
  </si>
  <si>
    <t>Year 1 Effort</t>
  </si>
  <si>
    <t>Year 2 Effort</t>
  </si>
  <si>
    <t>Year 3 Effort</t>
  </si>
  <si>
    <t>DIF</t>
  </si>
  <si>
    <t>SSIF</t>
  </si>
  <si>
    <t>SWOG/ITSC</t>
  </si>
  <si>
    <t>Other</t>
  </si>
  <si>
    <t>Contact PI:</t>
  </si>
  <si>
    <t>Est. Project Period:</t>
  </si>
  <si>
    <t>* If allowed</t>
  </si>
  <si>
    <t>Est. Salary Requested</t>
  </si>
  <si>
    <t>* Please itemize categories and costs</t>
  </si>
  <si>
    <t>Cancer Center Pilot</t>
  </si>
  <si>
    <t>Senior Personnel**</t>
  </si>
  <si>
    <t>Fringe Rate</t>
  </si>
  <si>
    <t>Fringe</t>
  </si>
  <si>
    <t>salary</t>
  </si>
  <si>
    <t>Funding Program:</t>
  </si>
  <si>
    <t>Total Salaries only</t>
  </si>
  <si>
    <t>none</t>
  </si>
  <si>
    <t>Fringe Yr 1</t>
  </si>
  <si>
    <t>Fringe Yr 2</t>
  </si>
  <si>
    <t>Year 2 salary+fringe+other DC</t>
  </si>
  <si>
    <t>Year 1 salary+fringe+other DC</t>
  </si>
  <si>
    <t>JAXCC Internal Award Budget</t>
  </si>
  <si>
    <t>example post doc</t>
  </si>
  <si>
    <t>PI name here</t>
  </si>
  <si>
    <t>Example (9 samples, $1k/sample)</t>
  </si>
  <si>
    <t>Total for entire budget years</t>
  </si>
  <si>
    <t>updated 2/3/23</t>
  </si>
  <si>
    <t>* 2023 V1.0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</si>
</sst>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&quot;$&quot;#,##0"/>
  </numFmts>
  <fonts count="2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 Black"/>
      <family val="2"/>
    </font>
    <font>
      <b/>
      <i/>
      <sz val="9"/>
      <name val="Arial"/>
      <family val="2"/>
    </font>
    <font>
      <sz val="6"/>
      <color indexed="10"/>
      <name val="Arial"/>
      <family val="2"/>
    </font>
    <font>
      <u/>
      <sz val="10"/>
      <color theme="11"/>
      <name val="Arial"/>
      <family val="2"/>
    </font>
    <font>
      <i/>
      <sz val="9"/>
      <color rgb="FFFF0000"/>
      <name val="Arial"/>
      <family val="2"/>
    </font>
    <font>
      <u/>
      <sz val="10"/>
      <color theme="10"/>
      <name val="Arial"/>
      <family val="2"/>
    </font>
    <font>
      <i/>
      <sz val="8"/>
      <color rgb="FFFF0000"/>
      <name val="Arial"/>
      <family val="2"/>
    </font>
    <font>
      <b/>
      <sz val="18"/>
      <color theme="3"/>
      <name val="Calibri"/>
      <family val="2"/>
      <scheme val="minor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i/>
      <sz val="9"/>
      <color rgb="FFFF0000"/>
      <name val="Arial"/>
      <family val="2"/>
    </font>
    <font>
      <i/>
      <sz val="9"/>
      <color theme="1"/>
      <name val="Arial"/>
      <family val="2"/>
    </font>
    <font>
      <sz val="12"/>
      <name val="Calibri"/>
      <family val="2"/>
    </font>
    <font>
      <sz val="10"/>
      <name val="Calibri"/>
      <family val="2"/>
    </font>
    <font>
      <b/>
      <i/>
      <sz val="8"/>
      <color rgb="FFFF0000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Arial"/>
      <family val="2"/>
    </font>
    <font>
      <i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165" fontId="3" fillId="0" borderId="0" xfId="1" applyNumberFormat="1" applyFont="1" applyBorder="1" applyAlignment="1"/>
    <xf numFmtId="0" fontId="6" fillId="0" borderId="0" xfId="0" applyFont="1" applyAlignment="1">
      <alignment horizontal="center"/>
    </xf>
    <xf numFmtId="9" fontId="3" fillId="0" borderId="0" xfId="0" applyNumberFormat="1" applyFont="1"/>
    <xf numFmtId="9" fontId="3" fillId="0" borderId="0" xfId="3" applyFont="1" applyBorder="1"/>
    <xf numFmtId="0" fontId="9" fillId="0" borderId="0" xfId="0" applyFont="1"/>
    <xf numFmtId="0" fontId="8" fillId="0" borderId="0" xfId="0" applyFont="1"/>
    <xf numFmtId="164" fontId="6" fillId="0" borderId="0" xfId="2" applyNumberFormat="1" applyFont="1" applyBorder="1" applyAlignment="1"/>
    <xf numFmtId="164" fontId="3" fillId="0" borderId="0" xfId="2" applyNumberFormat="1" applyFont="1" applyBorder="1" applyAlignment="1"/>
    <xf numFmtId="165" fontId="3" fillId="0" borderId="0" xfId="0" applyNumberFormat="1" applyFont="1"/>
    <xf numFmtId="0" fontId="4" fillId="0" borderId="0" xfId="0" applyFont="1"/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9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0" xfId="0" applyFont="1"/>
    <xf numFmtId="165" fontId="9" fillId="0" borderId="0" xfId="1" applyNumberFormat="1" applyFont="1" applyBorder="1" applyAlignment="1" applyProtection="1">
      <protection locked="0"/>
    </xf>
    <xf numFmtId="165" fontId="9" fillId="0" borderId="0" xfId="0" applyNumberFormat="1" applyFont="1" applyProtection="1">
      <protection locked="0"/>
    </xf>
    <xf numFmtId="165" fontId="9" fillId="0" borderId="0" xfId="1" applyNumberFormat="1" applyFont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65" fontId="9" fillId="0" borderId="7" xfId="1" applyNumberFormat="1" applyFont="1" applyBorder="1" applyAlignment="1" applyProtection="1">
      <protection locked="0"/>
    </xf>
    <xf numFmtId="165" fontId="8" fillId="0" borderId="0" xfId="1" applyNumberFormat="1" applyFont="1" applyBorder="1" applyAlignment="1"/>
    <xf numFmtId="165" fontId="8" fillId="2" borderId="7" xfId="1" applyNumberFormat="1" applyFont="1" applyFill="1" applyBorder="1" applyAlignment="1"/>
    <xf numFmtId="0" fontId="6" fillId="0" borderId="7" xfId="0" applyFont="1" applyBorder="1" applyAlignment="1">
      <alignment horizontal="center" wrapText="1"/>
    </xf>
    <xf numFmtId="41" fontId="6" fillId="0" borderId="0" xfId="0" applyNumberFormat="1" applyFont="1"/>
    <xf numFmtId="165" fontId="6" fillId="0" borderId="0" xfId="1" applyNumberFormat="1" applyFont="1" applyBorder="1" applyAlignment="1"/>
    <xf numFmtId="9" fontId="3" fillId="0" borderId="0" xfId="1" applyNumberFormat="1" applyFont="1" applyFill="1" applyBorder="1" applyAlignment="1" applyProtection="1">
      <alignment horizontal="center"/>
      <protection locked="0"/>
    </xf>
    <xf numFmtId="9" fontId="3" fillId="0" borderId="3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66" fontId="6" fillId="0" borderId="0" xfId="0" applyNumberFormat="1" applyFont="1"/>
    <xf numFmtId="0" fontId="2" fillId="0" borderId="1" xfId="0" applyFont="1" applyBorder="1"/>
    <xf numFmtId="0" fontId="5" fillId="0" borderId="1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 applyProtection="1">
      <protection locked="0"/>
    </xf>
    <xf numFmtId="7" fontId="6" fillId="0" borderId="0" xfId="0" applyNumberFormat="1" applyFont="1" applyAlignment="1">
      <alignment horizontal="center"/>
    </xf>
    <xf numFmtId="0" fontId="11" fillId="0" borderId="0" xfId="0" quotePrefix="1" applyFont="1"/>
    <xf numFmtId="0" fontId="11" fillId="0" borderId="0" xfId="0" quotePrefix="1" applyFont="1" applyAlignment="1">
      <alignment horizontal="left"/>
    </xf>
    <xf numFmtId="3" fontId="3" fillId="0" borderId="0" xfId="1" applyNumberFormat="1" applyFont="1" applyFill="1" applyBorder="1" applyAlignment="1"/>
    <xf numFmtId="3" fontId="3" fillId="0" borderId="0" xfId="0" applyNumberFormat="1" applyFont="1"/>
    <xf numFmtId="165" fontId="6" fillId="0" borderId="0" xfId="1" applyNumberFormat="1" applyFont="1" applyFill="1" applyBorder="1" applyAlignment="1"/>
    <xf numFmtId="165" fontId="3" fillId="0" borderId="0" xfId="1" applyNumberFormat="1" applyFont="1" applyFill="1" applyBorder="1" applyAlignment="1"/>
    <xf numFmtId="166" fontId="3" fillId="0" borderId="7" xfId="1" applyNumberFormat="1" applyFont="1" applyFill="1" applyBorder="1" applyAlignment="1" applyProtection="1">
      <alignment horizontal="center"/>
      <protection locked="0"/>
    </xf>
    <xf numFmtId="166" fontId="3" fillId="0" borderId="7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3" fillId="0" borderId="4" xfId="0" applyFon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6" fillId="3" borderId="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65" fontId="9" fillId="3" borderId="5" xfId="0" applyNumberFormat="1" applyFont="1" applyFill="1" applyBorder="1" applyProtection="1">
      <protection locked="0"/>
    </xf>
    <xf numFmtId="165" fontId="8" fillId="3" borderId="7" xfId="0" applyNumberFormat="1" applyFont="1" applyFill="1" applyBorder="1" applyProtection="1">
      <protection locked="0"/>
    </xf>
    <xf numFmtId="165" fontId="8" fillId="3" borderId="5" xfId="3" applyNumberFormat="1" applyFont="1" applyFill="1" applyBorder="1" applyProtection="1">
      <protection locked="0"/>
    </xf>
    <xf numFmtId="165" fontId="9" fillId="3" borderId="5" xfId="3" applyNumberFormat="1" applyFont="1" applyFill="1" applyBorder="1" applyProtection="1">
      <protection locked="0"/>
    </xf>
    <xf numFmtId="165" fontId="8" fillId="3" borderId="7" xfId="1" applyNumberFormat="1" applyFont="1" applyFill="1" applyBorder="1" applyAlignment="1"/>
    <xf numFmtId="165" fontId="8" fillId="3" borderId="7" xfId="1" applyNumberFormat="1" applyFont="1" applyFill="1" applyBorder="1" applyAlignment="1" applyProtection="1">
      <protection locked="0"/>
    </xf>
    <xf numFmtId="165" fontId="8" fillId="3" borderId="10" xfId="1" applyNumberFormat="1" applyFont="1" applyFill="1" applyBorder="1" applyAlignment="1"/>
    <xf numFmtId="5" fontId="6" fillId="0" borderId="0" xfId="0" applyNumberFormat="1" applyFont="1" applyAlignment="1">
      <alignment horizontal="center"/>
    </xf>
    <xf numFmtId="41" fontId="6" fillId="0" borderId="0" xfId="0" applyNumberFormat="1" applyFont="1" applyAlignment="1">
      <alignment horizontal="center"/>
    </xf>
    <xf numFmtId="0" fontId="14" fillId="5" borderId="0" xfId="0" applyFont="1" applyFill="1"/>
    <xf numFmtId="0" fontId="3" fillId="5" borderId="0" xfId="0" applyFont="1" applyFill="1"/>
    <xf numFmtId="165" fontId="14" fillId="0" borderId="7" xfId="1" applyNumberFormat="1" applyFont="1" applyBorder="1" applyAlignment="1" applyProtection="1"/>
    <xf numFmtId="165" fontId="14" fillId="0" borderId="7" xfId="0" applyNumberFormat="1" applyFont="1" applyBorder="1"/>
    <xf numFmtId="165" fontId="9" fillId="3" borderId="7" xfId="0" applyNumberFormat="1" applyFont="1" applyFill="1" applyBorder="1"/>
    <xf numFmtId="165" fontId="14" fillId="3" borderId="7" xfId="0" applyNumberFormat="1" applyFont="1" applyFill="1" applyBorder="1"/>
    <xf numFmtId="165" fontId="8" fillId="3" borderId="7" xfId="3" applyNumberFormat="1" applyFont="1" applyFill="1" applyBorder="1" applyProtection="1"/>
    <xf numFmtId="165" fontId="9" fillId="3" borderId="7" xfId="3" applyNumberFormat="1" applyFont="1" applyFill="1" applyBorder="1" applyProtection="1"/>
    <xf numFmtId="165" fontId="8" fillId="3" borderId="7" xfId="1" applyNumberFormat="1" applyFont="1" applyFill="1" applyBorder="1" applyAlignment="1" applyProtection="1"/>
    <xf numFmtId="165" fontId="8" fillId="3" borderId="11" xfId="3" applyNumberFormat="1" applyFont="1" applyFill="1" applyBorder="1" applyProtection="1"/>
    <xf numFmtId="0" fontId="19" fillId="0" borderId="0" xfId="0" quotePrefix="1" applyFont="1"/>
    <xf numFmtId="0" fontId="18" fillId="0" borderId="0" xfId="0" applyFont="1"/>
    <xf numFmtId="0" fontId="17" fillId="6" borderId="0" xfId="0" applyFont="1" applyFill="1" applyAlignment="1">
      <alignment horizontal="left"/>
    </xf>
    <xf numFmtId="0" fontId="18" fillId="6" borderId="0" xfId="0" applyFont="1" applyFill="1" applyAlignment="1">
      <alignment horizontal="left"/>
    </xf>
    <xf numFmtId="167" fontId="3" fillId="0" borderId="0" xfId="0" applyNumberFormat="1" applyFont="1" applyAlignment="1" applyProtection="1">
      <alignment horizontal="center"/>
      <protection locked="0"/>
    </xf>
    <xf numFmtId="0" fontId="16" fillId="0" borderId="0" xfId="0" applyFont="1"/>
    <xf numFmtId="0" fontId="11" fillId="0" borderId="0" xfId="0" applyFont="1" applyAlignment="1">
      <alignment horizontal="right"/>
    </xf>
    <xf numFmtId="0" fontId="8" fillId="3" borderId="6" xfId="0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65" fontId="14" fillId="7" borderId="7" xfId="0" applyNumberFormat="1" applyFont="1" applyFill="1" applyBorder="1"/>
    <xf numFmtId="165" fontId="3" fillId="0" borderId="0" xfId="1" applyNumberFormat="1" applyFont="1" applyBorder="1" applyAlignment="1" applyProtection="1">
      <alignment horizontal="right"/>
      <protection locked="0"/>
    </xf>
    <xf numFmtId="165" fontId="3" fillId="0" borderId="7" xfId="1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horizontal="right"/>
    </xf>
    <xf numFmtId="0" fontId="20" fillId="0" borderId="0" xfId="0" applyFont="1"/>
    <xf numFmtId="0" fontId="21" fillId="0" borderId="0" xfId="0" applyFont="1"/>
    <xf numFmtId="0" fontId="6" fillId="4" borderId="12" xfId="0" applyFont="1" applyFill="1" applyBorder="1" applyAlignment="1">
      <alignment horizontal="center"/>
    </xf>
    <xf numFmtId="9" fontId="6" fillId="4" borderId="13" xfId="0" applyNumberFormat="1" applyFont="1" applyFill="1" applyBorder="1" applyAlignment="1">
      <alignment horizontal="center"/>
    </xf>
    <xf numFmtId="0" fontId="7" fillId="0" borderId="0" xfId="0" applyFont="1"/>
    <xf numFmtId="165" fontId="9" fillId="0" borderId="7" xfId="1" applyNumberFormat="1" applyFont="1" applyBorder="1" applyAlignment="1" applyProtection="1"/>
    <xf numFmtId="165" fontId="9" fillId="7" borderId="7" xfId="0" applyNumberFormat="1" applyFont="1" applyFill="1" applyBorder="1"/>
    <xf numFmtId="0" fontId="11" fillId="0" borderId="0" xfId="0" applyFont="1"/>
    <xf numFmtId="165" fontId="4" fillId="3" borderId="7" xfId="1" applyNumberFormat="1" applyFont="1" applyFill="1" applyBorder="1" applyAlignment="1" applyProtection="1">
      <protection locked="0"/>
    </xf>
    <xf numFmtId="165" fontId="4" fillId="0" borderId="7" xfId="1" applyNumberFormat="1" applyFont="1" applyBorder="1" applyAlignment="1" applyProtection="1">
      <protection locked="0"/>
    </xf>
    <xf numFmtId="165" fontId="4" fillId="3" borderId="7" xfId="3" applyNumberFormat="1" applyFont="1" applyFill="1" applyBorder="1" applyProtection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6" fontId="3" fillId="0" borderId="0" xfId="0" applyNumberFormat="1" applyFont="1"/>
    <xf numFmtId="0" fontId="24" fillId="0" borderId="0" xfId="0" applyFont="1"/>
    <xf numFmtId="5" fontId="6" fillId="0" borderId="0" xfId="0" applyNumberFormat="1" applyFont="1" applyAlignment="1">
      <alignment horizontal="center"/>
    </xf>
    <xf numFmtId="41" fontId="6" fillId="0" borderId="0" xfId="0" applyNumberFormat="1" applyFont="1" applyAlignment="1">
      <alignment horizontal="center"/>
    </xf>
    <xf numFmtId="165" fontId="8" fillId="8" borderId="7" xfId="1" applyNumberFormat="1" applyFont="1" applyFill="1" applyBorder="1" applyAlignment="1"/>
    <xf numFmtId="165" fontId="8" fillId="8" borderId="7" xfId="1" applyNumberFormat="1" applyFont="1" applyFill="1" applyBorder="1" applyAlignment="1" applyProtection="1">
      <protection locked="0"/>
    </xf>
    <xf numFmtId="165" fontId="3" fillId="8" borderId="7" xfId="1" applyNumberFormat="1" applyFont="1" applyFill="1" applyBorder="1" applyAlignment="1" applyProtection="1">
      <alignment horizontal="right"/>
      <protection locked="0"/>
    </xf>
    <xf numFmtId="165" fontId="8" fillId="8" borderId="7" xfId="1" applyNumberFormat="1" applyFont="1" applyFill="1" applyBorder="1" applyAlignment="1" applyProtection="1"/>
    <xf numFmtId="165" fontId="3" fillId="8" borderId="7" xfId="1" applyNumberFormat="1" applyFont="1" applyFill="1" applyBorder="1" applyAlignment="1">
      <alignment horizontal="right"/>
    </xf>
    <xf numFmtId="165" fontId="8" fillId="8" borderId="10" xfId="1" applyNumberFormat="1" applyFont="1" applyFill="1" applyBorder="1" applyAlignment="1"/>
    <xf numFmtId="3" fontId="25" fillId="0" borderId="0" xfId="0" applyNumberFormat="1" applyFont="1" applyAlignment="1">
      <alignment vertical="top" wrapText="1"/>
    </xf>
    <xf numFmtId="3" fontId="24" fillId="0" borderId="0" xfId="0" applyNumberFormat="1" applyFont="1" applyAlignment="1">
      <alignment vertical="top"/>
    </xf>
    <xf numFmtId="0" fontId="3" fillId="0" borderId="6" xfId="0" applyFont="1" applyBorder="1"/>
    <xf numFmtId="0" fontId="3" fillId="0" borderId="9" xfId="0" applyFont="1" applyBorder="1"/>
    <xf numFmtId="0" fontId="3" fillId="0" borderId="2" xfId="0" applyFont="1" applyBorder="1"/>
    <xf numFmtId="0" fontId="3" fillId="0" borderId="6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9" fillId="0" borderId="1" xfId="0" applyFont="1" applyBorder="1"/>
    <xf numFmtId="0" fontId="9" fillId="0" borderId="9" xfId="0" applyFont="1" applyBorder="1"/>
    <xf numFmtId="0" fontId="9" fillId="0" borderId="9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3" borderId="0" xfId="0" applyFont="1" applyFill="1" applyAlignment="1">
      <alignment horizontal="right"/>
    </xf>
    <xf numFmtId="167" fontId="3" fillId="9" borderId="7" xfId="0" applyNumberFormat="1" applyFont="1" applyFill="1" applyBorder="1" applyAlignment="1" applyProtection="1">
      <alignment horizontal="center"/>
      <protection locked="0"/>
    </xf>
    <xf numFmtId="0" fontId="6" fillId="7" borderId="8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wrapText="1"/>
    </xf>
    <xf numFmtId="167" fontId="26" fillId="9" borderId="7" xfId="0" applyNumberFormat="1" applyFont="1" applyFill="1" applyBorder="1" applyAlignment="1" applyProtection="1">
      <alignment horizontal="center"/>
      <protection locked="0"/>
    </xf>
    <xf numFmtId="0" fontId="7" fillId="0" borderId="6" xfId="0" applyFont="1" applyBorder="1"/>
    <xf numFmtId="0" fontId="7" fillId="0" borderId="9" xfId="0" applyFont="1" applyBorder="1"/>
    <xf numFmtId="0" fontId="7" fillId="0" borderId="2" xfId="0" applyFont="1" applyBorder="1"/>
    <xf numFmtId="0" fontId="7" fillId="0" borderId="6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27" fillId="0" borderId="0" xfId="0" applyFont="1" applyAlignment="1">
      <alignment vertical="center"/>
    </xf>
  </cellXfs>
  <cellStyles count="17">
    <cellStyle name="Comma" xfId="1" builtinId="3"/>
    <cellStyle name="Currency" xfId="2" builtinId="4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6" builtinId="9" hidden="1"/>
    <cellStyle name="Hyperlink" xfId="15" builtinId="8" hidden="1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4</xdr:col>
      <xdr:colOff>381787</xdr:colOff>
      <xdr:row>4</xdr:row>
      <xdr:rowOff>172249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72D1C43-1C8B-46D4-AD77-43BAEC782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"/>
          <a:ext cx="2202967" cy="949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5"/>
  <sheetViews>
    <sheetView tabSelected="1" topLeftCell="B1" zoomScale="115" zoomScaleNormal="115" zoomScalePageLayoutView="125" workbookViewId="0">
      <selection activeCell="L47" sqref="L47"/>
    </sheetView>
  </sheetViews>
  <sheetFormatPr defaultColWidth="11.453125" defaultRowHeight="12.5" x14ac:dyDescent="0.25"/>
  <cols>
    <col min="1" max="1" width="11.453125" style="1" hidden="1" customWidth="1"/>
    <col min="2" max="2" width="3.453125" style="15" customWidth="1"/>
    <col min="3" max="3" width="15.453125" style="1" customWidth="1"/>
    <col min="4" max="4" width="7" style="1" customWidth="1"/>
    <col min="5" max="5" width="9.36328125" style="1" customWidth="1"/>
    <col min="6" max="6" width="8.453125" style="1" customWidth="1"/>
    <col min="7" max="9" width="7.6328125" style="1" customWidth="1"/>
    <col min="10" max="10" width="13.6328125" style="1" customWidth="1"/>
    <col min="11" max="11" width="13.453125" style="1" customWidth="1"/>
    <col min="12" max="12" width="7.81640625" style="1" customWidth="1"/>
    <col min="13" max="13" width="8.08984375" style="1" customWidth="1"/>
    <col min="14" max="14" width="12.6328125" style="1" customWidth="1"/>
    <col min="15" max="15" width="11.26953125" style="1" customWidth="1"/>
    <col min="16" max="18" width="9.6328125" style="1" customWidth="1"/>
    <col min="19" max="19" width="10.6328125" style="1" customWidth="1"/>
    <col min="20" max="20" width="8.6328125" customWidth="1"/>
    <col min="21" max="21" width="15.36328125" style="1" bestFit="1" customWidth="1"/>
    <col min="22" max="16384" width="11.453125" style="1"/>
  </cols>
  <sheetData>
    <row r="1" spans="1:20" ht="15" customHeight="1" x14ac:dyDescent="0.25"/>
    <row r="2" spans="1:20" ht="20.25" customHeight="1" x14ac:dyDescent="0.55000000000000004">
      <c r="F2" s="83"/>
      <c r="G2" s="83"/>
      <c r="H2" s="82" t="s">
        <v>44</v>
      </c>
      <c r="I2" s="82"/>
      <c r="J2" s="83"/>
      <c r="K2" s="83"/>
      <c r="L2" s="83"/>
      <c r="M2" s="83"/>
      <c r="N2" s="83"/>
      <c r="O2" s="96" t="s">
        <v>34</v>
      </c>
    </row>
    <row r="3" spans="1:20" x14ac:dyDescent="0.25">
      <c r="J3" s="80" t="s">
        <v>50</v>
      </c>
      <c r="K3" s="81" t="s">
        <v>49</v>
      </c>
      <c r="O3" s="97">
        <v>0.3</v>
      </c>
    </row>
    <row r="4" spans="1:20" ht="15" customHeight="1" x14ac:dyDescent="0.25"/>
    <row r="5" spans="1:20" ht="15" customHeight="1" x14ac:dyDescent="0.25"/>
    <row r="6" spans="1:20" ht="13" x14ac:dyDescent="0.3">
      <c r="B6" s="130" t="s">
        <v>27</v>
      </c>
      <c r="C6" s="130"/>
      <c r="D6" s="125"/>
      <c r="E6" s="125"/>
      <c r="F6" s="125"/>
      <c r="G6" s="125"/>
      <c r="H6" s="125"/>
      <c r="I6" s="8"/>
      <c r="J6" s="95"/>
      <c r="K6" s="35"/>
      <c r="L6" s="35"/>
      <c r="M6" s="35"/>
      <c r="N6" s="35"/>
      <c r="O6"/>
      <c r="T6" s="1"/>
    </row>
    <row r="7" spans="1:20" ht="13" x14ac:dyDescent="0.3">
      <c r="B7" s="130" t="s">
        <v>37</v>
      </c>
      <c r="C7" s="130"/>
      <c r="D7" s="126"/>
      <c r="E7" s="126"/>
      <c r="F7" s="126"/>
      <c r="G7" s="126"/>
      <c r="H7" s="126"/>
      <c r="I7" s="8"/>
      <c r="J7" s="95"/>
      <c r="K7" s="35"/>
      <c r="L7" s="35"/>
      <c r="M7" s="35"/>
      <c r="N7" s="35"/>
      <c r="O7"/>
      <c r="T7" s="1"/>
    </row>
    <row r="8" spans="1:20" ht="21.5" customHeight="1" x14ac:dyDescent="0.25">
      <c r="B8" s="130" t="s">
        <v>18</v>
      </c>
      <c r="C8" s="130"/>
      <c r="D8" s="127"/>
      <c r="E8" s="127"/>
      <c r="F8" s="127"/>
      <c r="G8" s="127"/>
      <c r="H8" s="127"/>
      <c r="I8" s="8"/>
      <c r="J8" s="57"/>
      <c r="K8" s="35"/>
      <c r="L8" s="35"/>
      <c r="M8" s="35"/>
      <c r="N8" s="35"/>
      <c r="O8"/>
      <c r="T8" s="1"/>
    </row>
    <row r="9" spans="1:20" x14ac:dyDescent="0.25">
      <c r="B9" s="130" t="s">
        <v>28</v>
      </c>
      <c r="C9" s="130"/>
      <c r="D9" s="126"/>
      <c r="E9" s="126"/>
      <c r="F9" s="126"/>
      <c r="G9" s="126"/>
      <c r="H9" s="126"/>
      <c r="I9" s="8"/>
      <c r="J9" s="56"/>
      <c r="K9" s="35"/>
      <c r="L9" s="35"/>
      <c r="M9" s="35"/>
      <c r="N9" s="35"/>
      <c r="O9"/>
      <c r="T9" s="1"/>
    </row>
    <row r="10" spans="1:20" ht="11.25" customHeight="1" x14ac:dyDescent="0.25">
      <c r="B10" s="128"/>
      <c r="C10" s="129"/>
      <c r="D10" s="129"/>
      <c r="E10" s="38"/>
      <c r="F10" s="38"/>
      <c r="G10" s="38"/>
      <c r="H10" s="39"/>
      <c r="I10" s="39"/>
      <c r="J10" s="39"/>
      <c r="K10" s="39"/>
      <c r="L10" s="39"/>
      <c r="M10" s="39"/>
      <c r="N10" s="39"/>
      <c r="O10" s="2"/>
      <c r="Q10" s="2"/>
      <c r="R10" s="2"/>
      <c r="S10" s="2"/>
      <c r="T10" s="1"/>
    </row>
    <row r="11" spans="1:20" ht="12.5" customHeight="1" x14ac:dyDescent="0.25">
      <c r="B11" s="17"/>
      <c r="C11" s="8"/>
      <c r="D11" s="40"/>
      <c r="E11" s="40"/>
      <c r="F11" s="40"/>
      <c r="G11" s="40"/>
      <c r="H11" s="40"/>
      <c r="I11" s="40"/>
      <c r="J11" s="58" t="s">
        <v>17</v>
      </c>
      <c r="K11" s="58" t="s">
        <v>12</v>
      </c>
      <c r="L11" s="133" t="s">
        <v>35</v>
      </c>
      <c r="M11" s="133"/>
      <c r="N11" s="59" t="s">
        <v>10</v>
      </c>
      <c r="O11" s="55"/>
      <c r="T11" s="1"/>
    </row>
    <row r="12" spans="1:20" ht="27" customHeight="1" x14ac:dyDescent="0.3">
      <c r="B12" s="18" t="s">
        <v>4</v>
      </c>
      <c r="C12" s="41" t="s">
        <v>33</v>
      </c>
      <c r="D12" s="14"/>
      <c r="E12" s="14"/>
      <c r="F12" s="14" t="s">
        <v>20</v>
      </c>
      <c r="G12" s="14" t="s">
        <v>21</v>
      </c>
      <c r="H12" s="14" t="s">
        <v>22</v>
      </c>
      <c r="I12" s="14" t="s">
        <v>36</v>
      </c>
      <c r="J12" s="30" t="s">
        <v>30</v>
      </c>
      <c r="K12" s="30" t="s">
        <v>30</v>
      </c>
      <c r="L12" s="132" t="s">
        <v>40</v>
      </c>
      <c r="M12" s="132" t="s">
        <v>41</v>
      </c>
      <c r="N12" s="60"/>
      <c r="O12" s="70"/>
      <c r="P12" s="71"/>
      <c r="Q12" s="71"/>
      <c r="R12" s="71"/>
      <c r="T12" s="1"/>
    </row>
    <row r="13" spans="1:20" ht="12.75" customHeight="1" x14ac:dyDescent="0.3">
      <c r="A13" t="s">
        <v>23</v>
      </c>
      <c r="B13" s="19">
        <v>1</v>
      </c>
      <c r="C13" s="138" t="s">
        <v>46</v>
      </c>
      <c r="D13" s="139"/>
      <c r="E13" s="140"/>
      <c r="F13" s="50">
        <v>0.01</v>
      </c>
      <c r="G13" s="50">
        <v>0.01</v>
      </c>
      <c r="H13" s="51">
        <v>0</v>
      </c>
      <c r="I13" s="131">
        <v>0</v>
      </c>
      <c r="J13" s="72">
        <f>I13*F13</f>
        <v>0</v>
      </c>
      <c r="K13" s="73">
        <f>SUM(I13*1.03)*G13</f>
        <v>0</v>
      </c>
      <c r="L13" s="90"/>
      <c r="M13" s="90"/>
      <c r="N13" s="75">
        <f>SUM(J13:K13)</f>
        <v>0</v>
      </c>
      <c r="T13" s="1"/>
    </row>
    <row r="14" spans="1:20" ht="12.75" customHeight="1" x14ac:dyDescent="0.3">
      <c r="A14" t="s">
        <v>24</v>
      </c>
      <c r="B14" s="19">
        <v>2</v>
      </c>
      <c r="C14" s="122"/>
      <c r="D14" s="123"/>
      <c r="E14" s="124"/>
      <c r="F14" s="50"/>
      <c r="G14" s="50"/>
      <c r="H14" s="51"/>
      <c r="I14" s="131"/>
      <c r="J14" s="72">
        <f t="shared" ref="J14:J17" si="0">I14*F14</f>
        <v>0</v>
      </c>
      <c r="K14" s="73">
        <f t="shared" ref="K14:K17" si="1">SUM(I14*1.03)*G14</f>
        <v>0</v>
      </c>
      <c r="L14" s="90"/>
      <c r="M14" s="90"/>
      <c r="N14" s="74">
        <f>SUM(J14:K14)</f>
        <v>0</v>
      </c>
      <c r="T14" s="1"/>
    </row>
    <row r="15" spans="1:20" ht="12.75" customHeight="1" x14ac:dyDescent="0.3">
      <c r="A15" t="s">
        <v>32</v>
      </c>
      <c r="B15" s="19">
        <v>3</v>
      </c>
      <c r="C15" s="122"/>
      <c r="D15" s="123"/>
      <c r="E15" s="124"/>
      <c r="F15" s="50"/>
      <c r="G15" s="50"/>
      <c r="H15" s="51"/>
      <c r="I15" s="131"/>
      <c r="J15" s="72">
        <f t="shared" si="0"/>
        <v>0</v>
      </c>
      <c r="K15" s="73">
        <f t="shared" si="1"/>
        <v>0</v>
      </c>
      <c r="L15" s="90"/>
      <c r="M15" s="90"/>
      <c r="N15" s="74">
        <f>SUM(J15:K15)</f>
        <v>0</v>
      </c>
      <c r="T15" s="1"/>
    </row>
    <row r="16" spans="1:20" ht="12.75" customHeight="1" x14ac:dyDescent="0.3">
      <c r="A16" t="s">
        <v>25</v>
      </c>
      <c r="B16" s="19">
        <v>4</v>
      </c>
      <c r="C16" s="122"/>
      <c r="D16" s="123"/>
      <c r="E16" s="124"/>
      <c r="F16" s="50"/>
      <c r="G16" s="50"/>
      <c r="H16" s="51"/>
      <c r="I16" s="131"/>
      <c r="J16" s="72">
        <f t="shared" si="0"/>
        <v>0</v>
      </c>
      <c r="K16" s="73">
        <f t="shared" si="1"/>
        <v>0</v>
      </c>
      <c r="L16" s="90"/>
      <c r="M16" s="90"/>
      <c r="N16" s="74">
        <f>SUM(J16:K16)</f>
        <v>0</v>
      </c>
      <c r="T16" s="1"/>
    </row>
    <row r="17" spans="1:20" ht="12.75" customHeight="1" x14ac:dyDescent="0.3">
      <c r="A17" t="s">
        <v>26</v>
      </c>
      <c r="B17" s="19">
        <v>5</v>
      </c>
      <c r="C17" s="122"/>
      <c r="D17" s="123"/>
      <c r="E17" s="124"/>
      <c r="F17" s="50"/>
      <c r="G17" s="50"/>
      <c r="H17" s="51"/>
      <c r="I17" s="131"/>
      <c r="J17" s="72">
        <f t="shared" si="0"/>
        <v>0</v>
      </c>
      <c r="K17" s="73">
        <f t="shared" si="1"/>
        <v>0</v>
      </c>
      <c r="L17" s="90"/>
      <c r="M17" s="90"/>
      <c r="N17" s="74">
        <f>SUM(J17:K17)</f>
        <v>0</v>
      </c>
      <c r="T17" s="1"/>
    </row>
    <row r="18" spans="1:20" ht="16.5" customHeight="1" x14ac:dyDescent="0.25">
      <c r="B18" s="20" t="s">
        <v>5</v>
      </c>
      <c r="C18" s="42" t="s">
        <v>6</v>
      </c>
      <c r="D18" s="33"/>
      <c r="E18" s="33"/>
      <c r="F18" s="33"/>
      <c r="G18" s="33"/>
      <c r="H18" s="34"/>
      <c r="I18" s="84"/>
      <c r="J18" s="22"/>
      <c r="K18" s="23" t="s">
        <v>11</v>
      </c>
      <c r="L18" s="23"/>
      <c r="M18" s="23"/>
      <c r="N18" s="61" t="s">
        <v>11</v>
      </c>
      <c r="T18" s="1"/>
    </row>
    <row r="19" spans="1:20" ht="12.75" customHeight="1" x14ac:dyDescent="0.25">
      <c r="B19" s="19">
        <v>6</v>
      </c>
      <c r="C19" s="135" t="s">
        <v>45</v>
      </c>
      <c r="D19" s="136"/>
      <c r="E19" s="137"/>
      <c r="F19" s="50">
        <v>0.5</v>
      </c>
      <c r="G19" s="50">
        <v>0.5</v>
      </c>
      <c r="H19" s="51">
        <v>0</v>
      </c>
      <c r="I19" s="134">
        <v>50000</v>
      </c>
      <c r="J19" s="99">
        <f>I19*F19</f>
        <v>25000</v>
      </c>
      <c r="K19" s="99">
        <f>I19*G19</f>
        <v>25000</v>
      </c>
      <c r="L19" s="100">
        <f>J19*O3</f>
        <v>7500</v>
      </c>
      <c r="M19" s="100">
        <f>K19*O3</f>
        <v>7500</v>
      </c>
      <c r="N19" s="74">
        <f>SUM(J19:K19)</f>
        <v>50000</v>
      </c>
      <c r="T19" s="1"/>
    </row>
    <row r="20" spans="1:20" ht="12.75" customHeight="1" x14ac:dyDescent="0.3">
      <c r="B20" s="19">
        <v>7</v>
      </c>
      <c r="C20" s="119"/>
      <c r="D20" s="120"/>
      <c r="E20" s="121"/>
      <c r="F20" s="50"/>
      <c r="G20" s="50"/>
      <c r="H20" s="51"/>
      <c r="I20" s="134"/>
      <c r="J20" s="72">
        <f t="shared" ref="J20:J23" si="2">I20*F20</f>
        <v>0</v>
      </c>
      <c r="K20" s="73">
        <f t="shared" ref="K20:K23" si="3">SUM(I20*1.03)*G20</f>
        <v>0</v>
      </c>
      <c r="L20" s="90"/>
      <c r="M20" s="90"/>
      <c r="N20" s="74">
        <f t="shared" ref="N19:N24" si="4">SUM(J20:K20)</f>
        <v>0</v>
      </c>
      <c r="T20" s="1"/>
    </row>
    <row r="21" spans="1:20" ht="12.75" customHeight="1" x14ac:dyDescent="0.3">
      <c r="B21" s="19">
        <v>8</v>
      </c>
      <c r="C21" s="119"/>
      <c r="D21" s="120"/>
      <c r="E21" s="121"/>
      <c r="F21" s="50"/>
      <c r="G21" s="50"/>
      <c r="H21" s="51"/>
      <c r="I21" s="134"/>
      <c r="J21" s="72">
        <f t="shared" si="2"/>
        <v>0</v>
      </c>
      <c r="K21" s="73">
        <f t="shared" si="3"/>
        <v>0</v>
      </c>
      <c r="L21" s="90"/>
      <c r="M21" s="90"/>
      <c r="N21" s="74">
        <f t="shared" si="4"/>
        <v>0</v>
      </c>
      <c r="T21" s="1"/>
    </row>
    <row r="22" spans="1:20" ht="12.75" customHeight="1" x14ac:dyDescent="0.3">
      <c r="B22" s="19">
        <v>9</v>
      </c>
      <c r="C22" s="119"/>
      <c r="D22" s="120"/>
      <c r="E22" s="121"/>
      <c r="F22" s="50"/>
      <c r="G22" s="50"/>
      <c r="H22" s="51"/>
      <c r="I22" s="134"/>
      <c r="J22" s="72">
        <f t="shared" si="2"/>
        <v>0</v>
      </c>
      <c r="K22" s="73">
        <f t="shared" si="3"/>
        <v>0</v>
      </c>
      <c r="L22" s="90"/>
      <c r="M22" s="90"/>
      <c r="N22" s="74">
        <f t="shared" si="4"/>
        <v>0</v>
      </c>
      <c r="T22" s="1"/>
    </row>
    <row r="23" spans="1:20" ht="12" x14ac:dyDescent="0.3">
      <c r="B23" s="19">
        <v>10</v>
      </c>
      <c r="C23" s="119"/>
      <c r="D23" s="120"/>
      <c r="E23" s="121"/>
      <c r="F23" s="50"/>
      <c r="G23" s="50"/>
      <c r="H23" s="51"/>
      <c r="I23" s="134"/>
      <c r="J23" s="72">
        <f t="shared" si="2"/>
        <v>0</v>
      </c>
      <c r="K23" s="73">
        <f t="shared" si="3"/>
        <v>0</v>
      </c>
      <c r="L23" s="90"/>
      <c r="M23" s="90"/>
      <c r="N23" s="74">
        <f t="shared" si="4"/>
        <v>0</v>
      </c>
      <c r="T23" s="1"/>
    </row>
    <row r="24" spans="1:20" ht="16.5" customHeight="1" x14ac:dyDescent="0.25">
      <c r="B24" s="17"/>
      <c r="D24" s="26"/>
      <c r="E24" s="26"/>
      <c r="F24" s="26"/>
      <c r="G24" s="26"/>
      <c r="H24" s="26"/>
      <c r="I24" s="86" t="s">
        <v>38</v>
      </c>
      <c r="J24" s="29">
        <f>SUM(J13:J23)</f>
        <v>25000</v>
      </c>
      <c r="K24" s="29">
        <f>SUM(K13:K23)</f>
        <v>25000</v>
      </c>
      <c r="L24" s="29"/>
      <c r="M24" s="29"/>
      <c r="N24" s="62">
        <f t="shared" si="4"/>
        <v>50000</v>
      </c>
      <c r="O24" s="54"/>
      <c r="T24" s="1"/>
    </row>
    <row r="25" spans="1:20" ht="12.75" customHeight="1" x14ac:dyDescent="0.25">
      <c r="B25" s="19"/>
      <c r="C25" s="8"/>
      <c r="D25" s="52"/>
      <c r="E25" s="52"/>
      <c r="F25" s="52"/>
      <c r="G25" s="52"/>
      <c r="H25" s="52"/>
      <c r="I25" s="86"/>
      <c r="J25" s="24"/>
      <c r="K25" s="9"/>
      <c r="L25" s="9"/>
      <c r="M25" s="9"/>
      <c r="N25" s="9"/>
      <c r="O25" s="53"/>
      <c r="T25" s="1"/>
    </row>
    <row r="26" spans="1:20" ht="16.5" customHeight="1" x14ac:dyDescent="0.25">
      <c r="B26" s="20"/>
      <c r="D26" s="9"/>
      <c r="E26" s="9"/>
      <c r="F26" s="9"/>
      <c r="G26" s="87"/>
      <c r="H26" s="88"/>
      <c r="I26" s="89" t="s">
        <v>9</v>
      </c>
      <c r="J26" s="65">
        <f>SUM(J24+L19)</f>
        <v>32500</v>
      </c>
      <c r="K26" s="65">
        <f>SUM(K24+M19)</f>
        <v>32500</v>
      </c>
      <c r="L26" s="111"/>
      <c r="M26" s="111"/>
      <c r="N26" s="76">
        <f>SUM(J26:M26)</f>
        <v>65000</v>
      </c>
      <c r="T26" s="1"/>
    </row>
    <row r="27" spans="1:20" ht="12.75" customHeight="1" x14ac:dyDescent="0.25">
      <c r="B27" s="20"/>
      <c r="C27" s="26"/>
      <c r="D27" s="26"/>
      <c r="E27" s="26"/>
      <c r="F27" s="26"/>
      <c r="G27" s="26"/>
      <c r="H27" s="26"/>
      <c r="I27" s="26"/>
      <c r="J27" s="28"/>
      <c r="K27" s="28"/>
      <c r="L27" s="28"/>
      <c r="M27" s="28"/>
      <c r="N27" s="63"/>
      <c r="T27" s="1"/>
    </row>
    <row r="28" spans="1:20" ht="16.5" customHeight="1" x14ac:dyDescent="0.3">
      <c r="B28" s="20" t="s">
        <v>7</v>
      </c>
      <c r="C28" s="9" t="s">
        <v>13</v>
      </c>
      <c r="D28" s="101" t="s">
        <v>29</v>
      </c>
      <c r="E28" s="98"/>
      <c r="I28" s="98" t="s">
        <v>39</v>
      </c>
      <c r="J28" s="102">
        <v>0</v>
      </c>
      <c r="K28" s="66">
        <v>0</v>
      </c>
      <c r="L28" s="112"/>
      <c r="M28" s="113"/>
      <c r="N28" s="76">
        <f>SUM(J28:K28)</f>
        <v>0</v>
      </c>
      <c r="T28" s="1"/>
    </row>
    <row r="29" spans="1:20" ht="12.75" customHeight="1" x14ac:dyDescent="0.25">
      <c r="B29" s="20"/>
      <c r="C29" s="9"/>
      <c r="J29" s="22"/>
      <c r="K29" s="22"/>
      <c r="L29" s="22"/>
      <c r="M29" s="91"/>
      <c r="N29" s="64"/>
      <c r="T29" s="1"/>
    </row>
    <row r="30" spans="1:20" ht="16.5" customHeight="1" x14ac:dyDescent="0.3">
      <c r="B30" s="20" t="s">
        <v>15</v>
      </c>
      <c r="C30" s="9" t="s">
        <v>3</v>
      </c>
      <c r="D30" s="13" t="s">
        <v>0</v>
      </c>
      <c r="E30" s="13"/>
      <c r="I30" s="98" t="s">
        <v>39</v>
      </c>
      <c r="J30" s="103">
        <v>0</v>
      </c>
      <c r="K30" s="27">
        <v>0</v>
      </c>
      <c r="L30" s="27"/>
      <c r="M30" s="92"/>
      <c r="N30" s="104">
        <f>SUM(J30:K30)</f>
        <v>0</v>
      </c>
      <c r="T30" s="1"/>
    </row>
    <row r="31" spans="1:20" ht="16.5" customHeight="1" x14ac:dyDescent="0.3">
      <c r="B31" s="17"/>
      <c r="C31" s="101"/>
      <c r="D31" s="13"/>
      <c r="E31" s="13"/>
      <c r="I31" s="98" t="s">
        <v>39</v>
      </c>
      <c r="J31" s="103">
        <v>0</v>
      </c>
      <c r="K31" s="27"/>
      <c r="L31" s="27"/>
      <c r="M31" s="92"/>
      <c r="N31" s="104">
        <f>SUM(J31:K31)</f>
        <v>0</v>
      </c>
      <c r="T31" s="1"/>
    </row>
    <row r="32" spans="1:20" ht="16.5" customHeight="1" x14ac:dyDescent="0.25">
      <c r="B32" s="17"/>
      <c r="D32" s="9"/>
      <c r="E32" s="9"/>
      <c r="F32" s="9"/>
      <c r="G32" s="87"/>
      <c r="H32" s="88"/>
      <c r="I32" s="89" t="s">
        <v>19</v>
      </c>
      <c r="J32" s="78">
        <f>SUM(J30:J31)</f>
        <v>0</v>
      </c>
      <c r="K32" s="78">
        <f>SUM(K30:K31)</f>
        <v>0</v>
      </c>
      <c r="L32" s="114"/>
      <c r="M32" s="113"/>
      <c r="N32" s="76">
        <f>SUM(J32:K32)</f>
        <v>0</v>
      </c>
      <c r="T32" s="1"/>
    </row>
    <row r="33" spans="2:20" ht="16.5" customHeight="1" x14ac:dyDescent="0.25">
      <c r="B33" s="20" t="s">
        <v>2</v>
      </c>
      <c r="C33" s="9" t="s">
        <v>14</v>
      </c>
      <c r="D33" s="94" t="s">
        <v>31</v>
      </c>
      <c r="J33" s="8"/>
      <c r="K33" s="8"/>
      <c r="L33" s="8"/>
      <c r="M33" s="93"/>
      <c r="N33" s="64"/>
      <c r="T33" s="1"/>
    </row>
    <row r="34" spans="2:20" ht="12.75" customHeight="1" x14ac:dyDescent="0.25">
      <c r="B34" s="19"/>
      <c r="C34" s="141" t="s">
        <v>47</v>
      </c>
      <c r="D34" s="8"/>
      <c r="I34" s="85"/>
      <c r="J34" s="27">
        <v>9000</v>
      </c>
      <c r="K34" s="27">
        <v>0</v>
      </c>
      <c r="L34" s="27">
        <v>0</v>
      </c>
      <c r="M34" s="92"/>
      <c r="N34" s="77">
        <f t="shared" ref="N34:N39" si="5">SUM(J34:L34)</f>
        <v>9000</v>
      </c>
      <c r="T34" s="1"/>
    </row>
    <row r="35" spans="2:20" ht="12.75" customHeight="1" x14ac:dyDescent="0.4">
      <c r="B35" s="19"/>
      <c r="C35" s="106"/>
      <c r="D35" s="21"/>
      <c r="E35" s="107"/>
      <c r="J35" s="27"/>
      <c r="K35" s="27"/>
      <c r="L35" s="27">
        <v>0</v>
      </c>
      <c r="M35" s="92"/>
      <c r="N35" s="77">
        <f t="shared" si="5"/>
        <v>0</v>
      </c>
      <c r="T35" s="1"/>
    </row>
    <row r="36" spans="2:20" ht="12.75" customHeight="1" x14ac:dyDescent="0.4">
      <c r="B36" s="19"/>
      <c r="C36" s="106"/>
      <c r="D36" s="21"/>
      <c r="J36" s="27"/>
      <c r="K36" s="27"/>
      <c r="L36" s="27">
        <v>0</v>
      </c>
      <c r="M36" s="92"/>
      <c r="N36" s="77">
        <f t="shared" si="5"/>
        <v>0</v>
      </c>
      <c r="T36" s="1"/>
    </row>
    <row r="37" spans="2:20" ht="12.75" customHeight="1" x14ac:dyDescent="0.4">
      <c r="B37" s="19"/>
      <c r="C37" s="106"/>
      <c r="D37" s="21"/>
      <c r="J37" s="27"/>
      <c r="K37" s="27"/>
      <c r="L37" s="27">
        <v>0</v>
      </c>
      <c r="M37" s="92"/>
      <c r="N37" s="77">
        <f t="shared" si="5"/>
        <v>0</v>
      </c>
      <c r="T37" s="1"/>
    </row>
    <row r="38" spans="2:20" ht="12.75" customHeight="1" x14ac:dyDescent="0.4">
      <c r="B38" s="19"/>
      <c r="C38" s="106"/>
      <c r="D38" s="21"/>
      <c r="J38" s="27"/>
      <c r="K38" s="27"/>
      <c r="L38" s="27">
        <v>0</v>
      </c>
      <c r="M38" s="92"/>
      <c r="N38" s="77">
        <f t="shared" si="5"/>
        <v>0</v>
      </c>
      <c r="T38" s="1"/>
    </row>
    <row r="39" spans="2:20" ht="12.75" customHeight="1" x14ac:dyDescent="0.25">
      <c r="B39" s="19"/>
      <c r="C39" s="106"/>
      <c r="F39" s="36"/>
      <c r="J39" s="27"/>
      <c r="K39" s="27"/>
      <c r="L39" s="27">
        <v>0</v>
      </c>
      <c r="M39" s="92"/>
      <c r="N39" s="77">
        <f t="shared" si="5"/>
        <v>0</v>
      </c>
      <c r="P39" s="105"/>
      <c r="T39" s="1"/>
    </row>
    <row r="40" spans="2:20" ht="12.75" customHeight="1" x14ac:dyDescent="0.25">
      <c r="B40" s="19"/>
      <c r="C40" s="106"/>
      <c r="F40" s="36"/>
      <c r="J40" s="27"/>
      <c r="K40" s="27"/>
      <c r="L40" s="27"/>
      <c r="M40" s="92"/>
      <c r="N40" s="77">
        <f t="shared" ref="N40:N41" si="6">SUM(J40:K40)</f>
        <v>0</v>
      </c>
      <c r="T40" s="1"/>
    </row>
    <row r="41" spans="2:20" ht="16.5" customHeight="1" x14ac:dyDescent="0.25">
      <c r="B41" s="17"/>
      <c r="D41" s="9"/>
      <c r="E41" s="9"/>
      <c r="F41" s="9"/>
      <c r="G41" s="87"/>
      <c r="H41" s="88"/>
      <c r="I41" s="89" t="s">
        <v>1</v>
      </c>
      <c r="J41" s="65">
        <f>SUM(J34:J40)</f>
        <v>9000</v>
      </c>
      <c r="K41" s="65">
        <f>SUM(K34:K40)</f>
        <v>0</v>
      </c>
      <c r="L41" s="111"/>
      <c r="M41" s="115"/>
      <c r="N41" s="76">
        <f t="shared" si="6"/>
        <v>9000</v>
      </c>
      <c r="T41" s="1"/>
    </row>
    <row r="42" spans="2:20" ht="12.75" customHeight="1" thickBot="1" x14ac:dyDescent="0.3">
      <c r="B42" s="17"/>
      <c r="C42" s="8"/>
      <c r="D42" s="8"/>
      <c r="J42" s="24"/>
      <c r="K42" s="8"/>
      <c r="L42" s="8"/>
      <c r="M42" s="8"/>
      <c r="N42" s="64"/>
      <c r="T42" s="1"/>
    </row>
    <row r="43" spans="2:20" ht="16.5" customHeight="1" thickBot="1" x14ac:dyDescent="0.3">
      <c r="B43" s="20" t="s">
        <v>16</v>
      </c>
      <c r="C43" s="9" t="s">
        <v>8</v>
      </c>
      <c r="D43" s="25"/>
      <c r="E43" s="25"/>
      <c r="F43" s="25"/>
      <c r="G43" s="25"/>
      <c r="H43" s="25"/>
      <c r="I43" s="25"/>
      <c r="J43" s="67">
        <f>J26+J28+J32+J41</f>
        <v>41500</v>
      </c>
      <c r="K43" s="67">
        <f>K26+K28+K32+K41</f>
        <v>32500</v>
      </c>
      <c r="L43" s="116">
        <f>L26+L28+L32+L41</f>
        <v>0</v>
      </c>
      <c r="M43" s="116">
        <f>M26+M28+M32+M41</f>
        <v>0</v>
      </c>
      <c r="N43" s="79">
        <f>SUM(J43:K43)</f>
        <v>74000</v>
      </c>
      <c r="P43" s="12"/>
      <c r="Q43" s="12"/>
      <c r="T43" s="1"/>
    </row>
    <row r="44" spans="2:20" ht="30" x14ac:dyDescent="0.25">
      <c r="B44" s="5"/>
      <c r="C44" s="3"/>
      <c r="D44" s="3"/>
      <c r="E44" s="3"/>
      <c r="F44" s="3"/>
      <c r="G44" s="3"/>
      <c r="H44" s="3"/>
      <c r="I44" s="108"/>
      <c r="J44" s="117" t="s">
        <v>43</v>
      </c>
      <c r="K44" s="117" t="s">
        <v>42</v>
      </c>
      <c r="L44" s="118"/>
      <c r="M44" s="118"/>
      <c r="N44" s="117" t="s">
        <v>48</v>
      </c>
      <c r="O44" s="3"/>
      <c r="P44" s="10"/>
      <c r="Q44" s="3"/>
      <c r="R44" s="3"/>
      <c r="S44" s="3"/>
      <c r="T44" s="1"/>
    </row>
    <row r="45" spans="2:20" ht="11.5" x14ac:dyDescent="0.2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T45" s="1"/>
    </row>
    <row r="46" spans="2:20" ht="11.5" x14ac:dyDescent="0.25">
      <c r="C46" s="44"/>
      <c r="E46" s="6"/>
      <c r="K46" s="46"/>
      <c r="L46" s="47"/>
      <c r="M46" s="47"/>
      <c r="N46" s="47"/>
      <c r="O46" s="47"/>
      <c r="P46" s="48"/>
      <c r="Q46" s="49"/>
      <c r="R46" s="49"/>
      <c r="T46" s="1"/>
    </row>
    <row r="47" spans="2:20" ht="12.75" customHeight="1" x14ac:dyDescent="0.25">
      <c r="C47" s="45"/>
      <c r="K47" s="46"/>
      <c r="L47" s="47"/>
      <c r="M47" s="47"/>
      <c r="N47" s="47"/>
      <c r="O47" s="47"/>
      <c r="P47" s="48"/>
      <c r="T47" s="1"/>
    </row>
    <row r="48" spans="2:20" ht="12.75" customHeight="1" x14ac:dyDescent="0.25">
      <c r="E48" s="3"/>
      <c r="H48" s="43"/>
      <c r="I48" s="43"/>
      <c r="J48" s="5"/>
      <c r="K48" s="109"/>
      <c r="L48" s="109"/>
      <c r="M48" s="68"/>
      <c r="N48" s="31"/>
      <c r="O48" s="37"/>
      <c r="P48" s="32"/>
      <c r="T48" s="1"/>
    </row>
    <row r="49" spans="2:20" ht="12.75" customHeight="1" x14ac:dyDescent="0.25">
      <c r="B49" s="16"/>
      <c r="F49" s="6"/>
      <c r="H49" s="3"/>
      <c r="I49" s="3"/>
      <c r="J49" s="3"/>
      <c r="K49" s="110"/>
      <c r="L49" s="110"/>
      <c r="M49" s="69"/>
      <c r="N49" s="31"/>
      <c r="O49" s="3"/>
      <c r="P49" s="32"/>
      <c r="T49" s="1"/>
    </row>
    <row r="50" spans="2:20" ht="12.75" customHeight="1" x14ac:dyDescent="0.2">
      <c r="B50" s="16"/>
      <c r="D50" s="6"/>
      <c r="P50" s="4"/>
      <c r="T50" s="1"/>
    </row>
    <row r="51" spans="2:20" ht="12.75" customHeight="1" x14ac:dyDescent="0.2">
      <c r="B51" s="16"/>
      <c r="P51" s="4"/>
      <c r="T51" s="1"/>
    </row>
    <row r="52" spans="2:20" ht="12.75" customHeight="1" x14ac:dyDescent="0.2">
      <c r="B52" s="16"/>
      <c r="P52" s="4"/>
      <c r="T52" s="1"/>
    </row>
    <row r="53" spans="2:20" ht="10" x14ac:dyDescent="0.2">
      <c r="B53" s="16"/>
      <c r="P53" s="4"/>
      <c r="T53" s="1"/>
    </row>
    <row r="54" spans="2:20" ht="10.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4"/>
      <c r="Q54" s="3"/>
      <c r="R54" s="3"/>
      <c r="S54" s="3"/>
      <c r="T54" s="1"/>
    </row>
    <row r="55" spans="2:20" ht="10" x14ac:dyDescent="0.2">
      <c r="P55" s="4"/>
      <c r="T55" s="1"/>
    </row>
    <row r="56" spans="2:20" ht="10.5" x14ac:dyDescent="0.25">
      <c r="B56" s="5"/>
      <c r="P56" s="4"/>
      <c r="T56" s="1"/>
    </row>
    <row r="57" spans="2:20" ht="10" x14ac:dyDescent="0.2">
      <c r="B57" s="16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4"/>
      <c r="Q57" s="7"/>
      <c r="R57" s="7"/>
      <c r="S57" s="7"/>
      <c r="T57" s="1"/>
    </row>
    <row r="58" spans="2:20" ht="10" x14ac:dyDescent="0.2">
      <c r="B58" s="16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4"/>
      <c r="Q58" s="7"/>
      <c r="R58" s="7"/>
      <c r="S58" s="7"/>
      <c r="T58" s="1"/>
    </row>
    <row r="59" spans="2:20" ht="10" x14ac:dyDescent="0.2">
      <c r="B59" s="16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4"/>
      <c r="Q59" s="7"/>
      <c r="R59" s="7"/>
      <c r="S59" s="7"/>
      <c r="T59" s="1"/>
    </row>
    <row r="60" spans="2:20" ht="10" x14ac:dyDescent="0.2">
      <c r="B60" s="16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4"/>
      <c r="Q60" s="7"/>
      <c r="R60" s="7"/>
      <c r="S60" s="7"/>
      <c r="T60" s="1"/>
    </row>
    <row r="61" spans="2:20" ht="10" x14ac:dyDescent="0.2">
      <c r="B61" s="16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4"/>
      <c r="Q61" s="7"/>
      <c r="R61" s="7"/>
      <c r="S61" s="7"/>
      <c r="T61" s="1"/>
    </row>
    <row r="62" spans="2:20" ht="10" x14ac:dyDescent="0.2">
      <c r="P62" s="4"/>
      <c r="T62" s="1"/>
    </row>
    <row r="63" spans="2:20" ht="10.5" x14ac:dyDescent="0.25">
      <c r="B63" s="5"/>
      <c r="P63" s="4"/>
      <c r="T63" s="1"/>
    </row>
    <row r="64" spans="2:20" ht="10" x14ac:dyDescent="0.2">
      <c r="P64" s="11"/>
      <c r="T64" s="1"/>
    </row>
    <row r="65" spans="2:20" ht="10" x14ac:dyDescent="0.2">
      <c r="P65" s="4"/>
      <c r="T65" s="1"/>
    </row>
    <row r="66" spans="2:20" ht="10" x14ac:dyDescent="0.2">
      <c r="P66" s="4"/>
      <c r="T66" s="1"/>
    </row>
    <row r="67" spans="2:20" ht="10" x14ac:dyDescent="0.2">
      <c r="P67" s="12"/>
      <c r="T67" s="1"/>
    </row>
    <row r="68" spans="2:20" ht="10" x14ac:dyDescent="0.2">
      <c r="P68" s="4"/>
      <c r="T68" s="1"/>
    </row>
    <row r="69" spans="2:20" ht="10.5" x14ac:dyDescent="0.25">
      <c r="B69" s="5"/>
      <c r="P69" s="10"/>
      <c r="T69" s="1"/>
    </row>
    <row r="70" spans="2:20" ht="10" x14ac:dyDescent="0.2">
      <c r="T70" s="1"/>
    </row>
    <row r="71" spans="2:20" ht="10" x14ac:dyDescent="0.2">
      <c r="T71" s="1"/>
    </row>
    <row r="72" spans="2:20" ht="10" x14ac:dyDescent="0.2">
      <c r="T72" s="1"/>
    </row>
    <row r="73" spans="2:20" ht="10" x14ac:dyDescent="0.2">
      <c r="T73" s="1"/>
    </row>
    <row r="74" spans="2:20" ht="10" x14ac:dyDescent="0.2">
      <c r="T74" s="1"/>
    </row>
    <row r="75" spans="2:20" ht="10" x14ac:dyDescent="0.2">
      <c r="T75" s="1"/>
    </row>
    <row r="76" spans="2:20" ht="10" x14ac:dyDescent="0.2">
      <c r="T76" s="1"/>
    </row>
    <row r="77" spans="2:20" ht="10" x14ac:dyDescent="0.2">
      <c r="T77" s="1"/>
    </row>
    <row r="78" spans="2:20" ht="10" x14ac:dyDescent="0.2">
      <c r="T78" s="1"/>
    </row>
    <row r="79" spans="2:20" ht="10" x14ac:dyDescent="0.2">
      <c r="B79" s="1"/>
      <c r="T79" s="1"/>
    </row>
    <row r="80" spans="2:20" ht="10" x14ac:dyDescent="0.2">
      <c r="B80" s="1"/>
      <c r="T80" s="1"/>
    </row>
    <row r="81" s="1" customFormat="1" ht="10" x14ac:dyDescent="0.2"/>
    <row r="82" s="1" customFormat="1" ht="10" x14ac:dyDescent="0.2"/>
    <row r="83" s="1" customFormat="1" ht="10" x14ac:dyDescent="0.2"/>
    <row r="84" s="1" customFormat="1" ht="10" x14ac:dyDescent="0.2"/>
    <row r="85" s="1" customFormat="1" ht="10" x14ac:dyDescent="0.2"/>
    <row r="86" s="1" customFormat="1" ht="10" x14ac:dyDescent="0.2"/>
    <row r="87" s="1" customFormat="1" ht="10" x14ac:dyDescent="0.2"/>
    <row r="88" s="1" customFormat="1" ht="10" x14ac:dyDescent="0.2"/>
    <row r="89" s="1" customFormat="1" ht="10" x14ac:dyDescent="0.2"/>
    <row r="90" s="1" customFormat="1" ht="10" x14ac:dyDescent="0.2"/>
    <row r="91" s="1" customFormat="1" ht="10" x14ac:dyDescent="0.2"/>
    <row r="92" s="1" customFormat="1" ht="10" x14ac:dyDescent="0.2"/>
    <row r="93" s="1" customFormat="1" ht="10" x14ac:dyDescent="0.2"/>
    <row r="94" s="1" customFormat="1" ht="10" x14ac:dyDescent="0.2"/>
    <row r="95" s="1" customFormat="1" ht="10" x14ac:dyDescent="0.2"/>
    <row r="96" s="1" customFormat="1" ht="10" x14ac:dyDescent="0.2"/>
    <row r="97" s="1" customFormat="1" ht="10" x14ac:dyDescent="0.2"/>
    <row r="98" s="1" customFormat="1" ht="10" x14ac:dyDescent="0.2"/>
    <row r="99" s="1" customFormat="1" ht="10" x14ac:dyDescent="0.2"/>
    <row r="100" s="1" customFormat="1" ht="10" x14ac:dyDescent="0.2"/>
    <row r="101" s="1" customFormat="1" ht="10" x14ac:dyDescent="0.2"/>
    <row r="102" s="1" customFormat="1" ht="10" x14ac:dyDescent="0.2"/>
    <row r="103" s="1" customFormat="1" ht="10" x14ac:dyDescent="0.2"/>
    <row r="104" s="1" customFormat="1" ht="10" x14ac:dyDescent="0.2"/>
    <row r="105" s="1" customFormat="1" ht="10" x14ac:dyDescent="0.2"/>
    <row r="106" s="1" customFormat="1" ht="10" x14ac:dyDescent="0.2"/>
    <row r="107" s="1" customFormat="1" ht="10" x14ac:dyDescent="0.2"/>
    <row r="108" s="1" customFormat="1" ht="10" x14ac:dyDescent="0.2"/>
    <row r="109" s="1" customFormat="1" ht="10" x14ac:dyDescent="0.2"/>
    <row r="110" s="1" customFormat="1" ht="10" x14ac:dyDescent="0.2"/>
    <row r="111" s="1" customFormat="1" ht="10" x14ac:dyDescent="0.2"/>
    <row r="112" s="1" customFormat="1" ht="10" x14ac:dyDescent="0.2"/>
    <row r="113" s="1" customFormat="1" ht="10" x14ac:dyDescent="0.2"/>
    <row r="114" s="1" customFormat="1" ht="10" x14ac:dyDescent="0.2"/>
    <row r="115" s="1" customFormat="1" ht="10" x14ac:dyDescent="0.2"/>
    <row r="116" s="1" customFormat="1" ht="10" x14ac:dyDescent="0.2"/>
    <row r="117" s="1" customFormat="1" ht="10" x14ac:dyDescent="0.2"/>
    <row r="118" s="1" customFormat="1" ht="10" x14ac:dyDescent="0.2"/>
    <row r="119" s="1" customFormat="1" ht="10" x14ac:dyDescent="0.2"/>
    <row r="120" s="1" customFormat="1" ht="10" x14ac:dyDescent="0.2"/>
    <row r="121" s="1" customFormat="1" ht="10" x14ac:dyDescent="0.2"/>
    <row r="122" s="1" customFormat="1" ht="10" x14ac:dyDescent="0.2"/>
    <row r="123" s="1" customFormat="1" ht="10" x14ac:dyDescent="0.2"/>
    <row r="124" s="1" customFormat="1" ht="10" x14ac:dyDescent="0.2"/>
    <row r="125" s="1" customFormat="1" ht="10" x14ac:dyDescent="0.2"/>
    <row r="126" s="1" customFormat="1" ht="10" x14ac:dyDescent="0.2"/>
    <row r="127" s="1" customFormat="1" ht="10" x14ac:dyDescent="0.2"/>
    <row r="128" s="1" customFormat="1" ht="10" x14ac:dyDescent="0.2"/>
    <row r="129" s="1" customFormat="1" ht="10" x14ac:dyDescent="0.2"/>
    <row r="130" s="1" customFormat="1" ht="10" x14ac:dyDescent="0.2"/>
    <row r="131" s="1" customFormat="1" ht="10" x14ac:dyDescent="0.2"/>
    <row r="132" s="1" customFormat="1" ht="10" x14ac:dyDescent="0.2"/>
    <row r="133" s="1" customFormat="1" ht="10" x14ac:dyDescent="0.2"/>
    <row r="134" s="1" customFormat="1" ht="10" x14ac:dyDescent="0.2"/>
    <row r="135" s="1" customFormat="1" ht="10" x14ac:dyDescent="0.2"/>
    <row r="136" s="1" customFormat="1" ht="10" x14ac:dyDescent="0.2"/>
    <row r="137" s="1" customFormat="1" ht="10" x14ac:dyDescent="0.2"/>
    <row r="138" s="1" customFormat="1" ht="10" x14ac:dyDescent="0.2"/>
    <row r="139" s="1" customFormat="1" ht="10" x14ac:dyDescent="0.2"/>
    <row r="140" s="1" customFormat="1" ht="10" x14ac:dyDescent="0.2"/>
    <row r="141" s="1" customFormat="1" ht="10" x14ac:dyDescent="0.2"/>
    <row r="142" s="1" customFormat="1" ht="10" x14ac:dyDescent="0.2"/>
    <row r="143" s="1" customFormat="1" ht="10" x14ac:dyDescent="0.2"/>
    <row r="144" s="1" customFormat="1" ht="10" x14ac:dyDescent="0.2"/>
    <row r="145" s="1" customFormat="1" ht="10" x14ac:dyDescent="0.2"/>
    <row r="146" s="1" customFormat="1" ht="10" x14ac:dyDescent="0.2"/>
    <row r="147" s="1" customFormat="1" ht="10" x14ac:dyDescent="0.2"/>
    <row r="148" s="1" customFormat="1" ht="10" x14ac:dyDescent="0.2"/>
    <row r="149" s="1" customFormat="1" ht="10" x14ac:dyDescent="0.2"/>
    <row r="150" s="1" customFormat="1" ht="10" x14ac:dyDescent="0.2"/>
    <row r="151" s="1" customFormat="1" ht="10" x14ac:dyDescent="0.2"/>
    <row r="152" s="1" customFormat="1" ht="10" x14ac:dyDescent="0.2"/>
    <row r="153" s="1" customFormat="1" ht="10" x14ac:dyDescent="0.2"/>
    <row r="154" s="1" customFormat="1" ht="10" x14ac:dyDescent="0.2"/>
    <row r="155" s="1" customFormat="1" ht="10" x14ac:dyDescent="0.2"/>
  </sheetData>
  <mergeCells count="20">
    <mergeCell ref="L11:M11"/>
    <mergeCell ref="B6:C6"/>
    <mergeCell ref="B7:C7"/>
    <mergeCell ref="B8:C8"/>
    <mergeCell ref="B9:C9"/>
    <mergeCell ref="C13:E13"/>
    <mergeCell ref="D6:H6"/>
    <mergeCell ref="D7:H7"/>
    <mergeCell ref="D8:H8"/>
    <mergeCell ref="D9:H9"/>
    <mergeCell ref="B10:D10"/>
    <mergeCell ref="C21:E21"/>
    <mergeCell ref="C22:E22"/>
    <mergeCell ref="C23:E23"/>
    <mergeCell ref="C14:E14"/>
    <mergeCell ref="C15:E15"/>
    <mergeCell ref="C16:E16"/>
    <mergeCell ref="C17:E17"/>
    <mergeCell ref="C19:E19"/>
    <mergeCell ref="C20:E20"/>
  </mergeCells>
  <phoneticPr fontId="0" type="noConversion"/>
  <printOptions horizontalCentered="1"/>
  <pageMargins left="0" right="0" top="0.25" bottom="0" header="0" footer="0"/>
  <pageSetup scale="68" orientation="portrait" r:id="rId1"/>
  <headerFooter alignWithMargins="0">
    <oddFooter xml:space="preserve">&amp;R&amp;"Arial,Italic"&amp;8&amp;F 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JAXCC 2022</vt:lpstr>
      <vt:lpstr>'JAXCC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A. Hopkins</dc:creator>
  <cp:lastModifiedBy>Swaran Nandini</cp:lastModifiedBy>
  <cp:lastPrinted>2016-11-01T19:19:09Z</cp:lastPrinted>
  <dcterms:created xsi:type="dcterms:W3CDTF">1997-12-22T21:13:15Z</dcterms:created>
  <dcterms:modified xsi:type="dcterms:W3CDTF">2023-02-03T21:39:05Z</dcterms:modified>
</cp:coreProperties>
</file>